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E8" i="5"/>
  <c r="AD8" i="5"/>
  <c r="AC8" i="5"/>
  <c r="AB8" i="5"/>
  <c r="AA8" i="5"/>
  <c r="AG4" i="5"/>
  <c r="AS8" i="5" l="1"/>
  <c r="AQ8" i="5"/>
  <c r="AP8" i="5"/>
  <c r="AO8" i="5"/>
  <c r="AN8" i="5"/>
  <c r="AM8" i="5"/>
  <c r="I13" i="5"/>
  <c r="G13" i="5"/>
  <c r="E13" i="5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<sst xmlns="http://schemas.openxmlformats.org/spreadsheetml/2006/main" count="74" uniqueCount="31">
  <si>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</si>
  <si>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</si>
  <si>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</si>
  <si>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</si>
  <si>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</si>
  <si>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</si>
  <si>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</si>
  <si>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</si>
  <si>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</si>
  <si>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</si>
  <si>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</si>
  <si>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</si>
  <si>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</si>
  <si>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</si>
  <si>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</si>
  <si>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</si>
  <si>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</si>
  <si>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</si>
  <si>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</si>
  <si>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</si>
  <si>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</si>
  <si>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</si>
  <si>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</si>
  <si>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</si>
  <si>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</si>
  <si>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Valtteri Valle</t>
  </si>
  <si>
    <t>6.</t>
  </si>
  <si>
    <t>IPV  2</t>
  </si>
  <si>
    <t>16.4.2002   Lappeenranta</t>
  </si>
  <si>
    <t>7.</t>
  </si>
  <si>
    <t>Pesä Ysit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</si>
</sst>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9</v>
      </c>
      <c r="AB4" s="12">
        <v>0</v>
      </c>
      <c r="AC4" s="12">
        <v>4</v>
      </c>
      <c r="AD4" s="12">
        <v>2</v>
      </c>
      <c r="AE4" s="12">
        <v>15</v>
      </c>
      <c r="AF4" s="68">
        <v>0.36580000000000001</v>
      </c>
      <c r="AG4" s="69">
        <f>PRODUCT(AE4/AF4)</f>
        <v>41.006014215418261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27</v>
      </c>
      <c r="AA5" s="12">
        <v>10</v>
      </c>
      <c r="AB5" s="12">
        <v>0</v>
      </c>
      <c r="AC5" s="12">
        <v>5</v>
      </c>
      <c r="AD5" s="12">
        <v>2</v>
      </c>
      <c r="AE5" s="12">
        <v>20</v>
      </c>
      <c r="AF5" s="68">
        <v>0.47610000000000002</v>
      </c>
      <c r="AG5" s="19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2023</v>
      </c>
      <c r="Y7" s="12" t="s">
        <v>29</v>
      </c>
      <c r="Z7" s="1" t="s">
        <v>27</v>
      </c>
      <c r="AA7" s="12">
        <v>3</v>
      </c>
      <c r="AB7" s="12">
        <v>0</v>
      </c>
      <c r="AC7" s="12">
        <v>2</v>
      </c>
      <c r="AD7" s="12">
        <v>3</v>
      </c>
      <c r="AE7" s="12">
        <v>13</v>
      </c>
      <c r="AF7" s="68">
        <v>0.61904761904761907</v>
      </c>
      <c r="AG7" s="10">
        <v>21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22</v>
      </c>
      <c r="AB8" s="36">
        <f t="shared" ref="AB8:AG8" si="0">SUM(AB4:AB7)</f>
        <v>0</v>
      </c>
      <c r="AC8" s="36">
        <f t="shared" si="0"/>
        <v>11</v>
      </c>
      <c r="AD8" s="36">
        <f t="shared" si="0"/>
        <v>7</v>
      </c>
      <c r="AE8" s="36">
        <f t="shared" si="0"/>
        <v>48</v>
      </c>
      <c r="AF8" s="37">
        <f>PRODUCT(AE8/AG8)</f>
        <v>0.46151177277673516</v>
      </c>
      <c r="AG8" s="21">
        <f t="shared" si="0"/>
        <v>104.00601421541826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0</v>
      </c>
      <c r="G13" s="47">
        <f>PRODUCT(AC8+AO8)</f>
        <v>11</v>
      </c>
      <c r="H13" s="47">
        <f>PRODUCT(AD8+AP8)</f>
        <v>7</v>
      </c>
      <c r="I13" s="47">
        <f>PRODUCT(AE8+AQ8)</f>
        <v>48</v>
      </c>
      <c r="J13" s="60">
        <f>PRODUCT(I13/K13)</f>
        <v>0.46151177277673516</v>
      </c>
      <c r="K13" s="10">
        <f>PRODUCT(AG8+AS8)</f>
        <v>104.00601421541826</v>
      </c>
      <c r="L13" s="53">
        <f>PRODUCT((F13+G13)/E13)</f>
        <v>0.5</v>
      </c>
      <c r="M13" s="53">
        <f>PRODUCT(H13/E13)</f>
        <v>0.31818181818181818</v>
      </c>
      <c r="N13" s="53">
        <f>PRODUCT((F13+G13+H13)/E13)</f>
        <v>0.81818181818181823</v>
      </c>
      <c r="O13" s="53">
        <f>PRODUCT(I13/E13)</f>
        <v>2.1818181818181817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1">SUM(F11:F13)</f>
        <v>0</v>
      </c>
      <c r="G14" s="47">
        <f t="shared" si="1"/>
        <v>11</v>
      </c>
      <c r="H14" s="47">
        <f t="shared" si="1"/>
        <v>7</v>
      </c>
      <c r="I14" s="47">
        <f t="shared" si="1"/>
        <v>48</v>
      </c>
      <c r="J14" s="60">
        <f>PRODUCT(I14/K14)</f>
        <v>0.46151177277673516</v>
      </c>
      <c r="K14" s="16">
        <f>SUM(K11:K13)</f>
        <v>104.00601421541826</v>
      </c>
      <c r="L14" s="53">
        <f>PRODUCT((F14+G14)/E14)</f>
        <v>0.5</v>
      </c>
      <c r="M14" s="53">
        <f>PRODUCT(H14/E14)</f>
        <v>0.31818181818181818</v>
      </c>
      <c r="N14" s="53">
        <f>PRODUCT((F14+G14+H14)/E14)</f>
        <v>0.81818181818181823</v>
      </c>
      <c r="O14" s="53">
        <f>PRODUCT(I14/E14)</f>
        <v>2.1818181818181817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2023-08-22T08:30:01Z</dcterms:modified>
</cp:coreProperties>
</file>